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<sst xmlns="http://schemas.openxmlformats.org/spreadsheetml/2006/main" count="228" uniqueCount="69">
  <si>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</si>
  <si>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</si>
  <si>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</si>
  <si>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</si>
  <si>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</si>
  <si>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</si>
  <si>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</si>
  <si>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</si>
  <si>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</si>
  <si>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</si>
  <si>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</si>
  <si>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</si>
  <si>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</si>
  <si>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</si>
  <si>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</si>
  <si>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</si>
  <si>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</si>
  <si>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</si>
  <si>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</si>
  <si>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</si>
  <si>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</si>
  <si>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</si>
  <si>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</si>
  <si>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</si>
  <si>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</si>
  <si>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</si>
  <si>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</si>
  <si>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</si>
  <si>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</si>
  <si>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</si>
  <si>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</si>
  <si>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</si>
  <si>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</si>
  <si>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</si>
  <si>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</si>
  <si>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</si>
  <si>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</si>
  <si>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</si>
  <si>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</si>
  <si>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Л.В.Короткова</t>
  </si>
  <si>
    <t>директор</t>
  </si>
  <si>
    <t>макаронные изделия с тертым сыром</t>
  </si>
  <si>
    <t>компот из смеси сухофруктов</t>
  </si>
  <si>
    <t>масло сливочное</t>
  </si>
  <si>
    <t>яблоки</t>
  </si>
  <si>
    <t>омлет натуральный</t>
  </si>
  <si>
    <t>кофейный напиток</t>
  </si>
  <si>
    <t>апельсины</t>
  </si>
  <si>
    <t>зеленый горошек отварной консервированный</t>
  </si>
  <si>
    <t>рыба припущенная с овощами</t>
  </si>
  <si>
    <t>картофельное пюре</t>
  </si>
  <si>
    <t>помидоры свежие в нарезке</t>
  </si>
  <si>
    <t>плов с мясом птицы</t>
  </si>
  <si>
    <t>какао с молоком</t>
  </si>
  <si>
    <t xml:space="preserve">сыр </t>
  </si>
  <si>
    <t>огурцы чвежие в нарезке</t>
  </si>
  <si>
    <t>каша молочная Дружба</t>
  </si>
  <si>
    <t>чай с сахаром</t>
  </si>
  <si>
    <t>яблоко</t>
  </si>
  <si>
    <t>биточки</t>
  </si>
  <si>
    <t>каша гречневая рассыпчатая</t>
  </si>
  <si>
    <t>запеканка из творога со сгущенкой</t>
  </si>
  <si>
    <t>рагу из овощей с мясом птицы</t>
  </si>
  <si>
    <t>сыр</t>
  </si>
  <si>
    <t>макароны отварные</t>
  </si>
  <si>
    <t>курица порционная с соусом</t>
  </si>
  <si>
    <t>каша молочная рисовая</t>
  </si>
  <si>
    <t>чай с сахором</t>
  </si>
  <si>
    <t>груша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</si>
</sst>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9.02</v>
      </c>
      <c r="H6" s="40">
        <v>8.6999999999999993</v>
      </c>
      <c r="I6" s="40">
        <v>35.314999999999998</v>
      </c>
      <c r="J6" s="40">
        <v>274</v>
      </c>
      <c r="K6" s="41">
        <v>204</v>
      </c>
      <c r="L6" s="40">
        <v>19.100000000000001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0.04</v>
      </c>
      <c r="H8" s="43">
        <v>0</v>
      </c>
      <c r="I8" s="43">
        <v>24.76</v>
      </c>
      <c r="J8" s="43">
        <v>94.2</v>
      </c>
      <c r="K8" s="44">
        <v>868</v>
      </c>
      <c r="L8" s="43">
        <v>4.5999999999999996</v>
      </c>
    </row>
    <row r="9" spans="1:12" ht="15">
      <c r="A9" s="23"/>
      <c r="B9" s="15"/>
      <c r="C9" s="11"/>
      <c r="D9" s="7" t="s">
        <v>23</v>
      </c>
      <c r="E9" s="42"/>
      <c r="F9" s="43">
        <v>100</v>
      </c>
      <c r="G9" s="43">
        <v>3.07</v>
      </c>
      <c r="H9" s="43">
        <v>1.07</v>
      </c>
      <c r="I9" s="43">
        <v>6.3</v>
      </c>
      <c r="J9" s="43">
        <v>107.22</v>
      </c>
      <c r="K9" s="44">
        <v>8</v>
      </c>
      <c r="L9" s="43">
        <v>6.29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120</v>
      </c>
      <c r="G10" s="43">
        <v>0.3</v>
      </c>
      <c r="H10" s="43">
        <v>0.2</v>
      </c>
      <c r="I10" s="43">
        <v>13.7</v>
      </c>
      <c r="J10" s="43">
        <v>64.2</v>
      </c>
      <c r="K10" s="44"/>
      <c r="L10" s="43">
        <v>18</v>
      </c>
    </row>
    <row r="11" spans="1:12" ht="15">
      <c r="A11" s="23"/>
      <c r="B11" s="15"/>
      <c r="C11" s="11"/>
      <c r="D11" s="6"/>
      <c r="E11" s="42" t="s">
        <v>43</v>
      </c>
      <c r="F11" s="43">
        <v>10</v>
      </c>
      <c r="G11" s="43">
        <v>0.06</v>
      </c>
      <c r="H11" s="43">
        <v>8.1999999999999993</v>
      </c>
      <c r="I11" s="43">
        <v>0.1</v>
      </c>
      <c r="J11" s="43">
        <v>75</v>
      </c>
      <c r="K11" s="44">
        <v>41</v>
      </c>
      <c r="L11" s="43">
        <v>6.2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12.49</v>
      </c>
      <c r="H13" s="19">
        <f t="shared" si="0"/>
        <v>18.169999999999998</v>
      </c>
      <c r="I13" s="19">
        <f t="shared" si="0"/>
        <v>80.174999999999997</v>
      </c>
      <c r="J13" s="19">
        <f t="shared" si="0"/>
        <v>614.62</v>
      </c>
      <c r="K13" s="25"/>
      <c r="L13" s="19">
        <f t="shared" ref="L13" si="1">SUM(L6:L12)</f>
        <v>54.190000000000005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630</v>
      </c>
      <c r="G24" s="32">
        <f t="shared" ref="G24:J24" si="4">G13+G23</f>
        <v>12.49</v>
      </c>
      <c r="H24" s="32">
        <f t="shared" si="4"/>
        <v>18.169999999999998</v>
      </c>
      <c r="I24" s="32">
        <f t="shared" si="4"/>
        <v>80.174999999999997</v>
      </c>
      <c r="J24" s="32">
        <f t="shared" si="4"/>
        <v>614.62</v>
      </c>
      <c r="K24" s="32"/>
      <c r="L24" s="32">
        <f t="shared" ref="L24" si="5">L13+L23</f>
        <v>54.190000000000005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3.5</v>
      </c>
      <c r="H25" s="40">
        <v>5.2</v>
      </c>
      <c r="I25" s="40">
        <v>2.6</v>
      </c>
      <c r="J25" s="40">
        <v>334.6</v>
      </c>
      <c r="K25" s="41">
        <v>215</v>
      </c>
      <c r="L25" s="40">
        <v>31.18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1.4</v>
      </c>
      <c r="H27" s="43">
        <v>2</v>
      </c>
      <c r="I27" s="43">
        <v>22.4</v>
      </c>
      <c r="J27" s="43">
        <v>116</v>
      </c>
      <c r="K27" s="44">
        <v>951</v>
      </c>
      <c r="L27" s="43">
        <v>10.029999999999999</v>
      </c>
    </row>
    <row r="28" spans="1:12" ht="15">
      <c r="A28" s="14"/>
      <c r="B28" s="15"/>
      <c r="C28" s="11"/>
      <c r="D28" s="7" t="s">
        <v>23</v>
      </c>
      <c r="E28" s="42"/>
      <c r="F28" s="43">
        <v>100</v>
      </c>
      <c r="G28" s="43">
        <v>3.07</v>
      </c>
      <c r="H28" s="43">
        <v>1.07</v>
      </c>
      <c r="I28" s="43">
        <v>6.3</v>
      </c>
      <c r="J28" s="43">
        <v>107.22</v>
      </c>
      <c r="K28" s="44">
        <v>8</v>
      </c>
      <c r="L28" s="43">
        <v>6.29</v>
      </c>
    </row>
    <row r="29" spans="1:12" ht="15">
      <c r="A29" s="14"/>
      <c r="B29" s="15"/>
      <c r="C29" s="11"/>
      <c r="D29" s="7" t="s">
        <v>24</v>
      </c>
      <c r="E29" s="42" t="s">
        <v>47</v>
      </c>
      <c r="F29" s="43">
        <v>120</v>
      </c>
      <c r="G29" s="43">
        <v>1.1000000000000001</v>
      </c>
      <c r="H29" s="43">
        <v>0.2</v>
      </c>
      <c r="I29" s="43">
        <v>9.6999999999999993</v>
      </c>
      <c r="J29" s="43">
        <v>51.6</v>
      </c>
      <c r="K29" s="44"/>
      <c r="L29" s="43">
        <v>22.8</v>
      </c>
    </row>
    <row r="30" spans="1:12" ht="15">
      <c r="A30" s="14"/>
      <c r="B30" s="15"/>
      <c r="C30" s="11"/>
      <c r="D30" s="6"/>
      <c r="E30" s="42" t="s">
        <v>48</v>
      </c>
      <c r="F30" s="43">
        <v>50</v>
      </c>
      <c r="G30" s="43">
        <v>2.2000000000000002</v>
      </c>
      <c r="H30" s="43">
        <v>2.2000000000000002</v>
      </c>
      <c r="I30" s="43">
        <v>2.1</v>
      </c>
      <c r="J30" s="43">
        <v>34.5</v>
      </c>
      <c r="K30" s="44">
        <v>10</v>
      </c>
      <c r="L30" s="43">
        <v>8.5</v>
      </c>
    </row>
    <row r="31" spans="1:12" ht="15">
      <c r="A31" s="14"/>
      <c r="B31" s="15"/>
      <c r="C31" s="11"/>
      <c r="D31" s="6"/>
      <c r="E31" s="42" t="s">
        <v>43</v>
      </c>
      <c r="F31" s="43">
        <v>10</v>
      </c>
      <c r="G31" s="43">
        <v>0.06</v>
      </c>
      <c r="H31" s="43">
        <v>8.1999999999999993</v>
      </c>
      <c r="I31" s="43">
        <v>0.1</v>
      </c>
      <c r="J31" s="43">
        <v>75</v>
      </c>
      <c r="K31" s="44">
        <v>41</v>
      </c>
      <c r="L31" s="43">
        <v>6.2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11.33</v>
      </c>
      <c r="H32" s="19">
        <f t="shared" ref="H32" si="7">SUM(H25:H31)</f>
        <v>18.869999999999997</v>
      </c>
      <c r="I32" s="19">
        <f t="shared" ref="I32" si="8">SUM(I25:I31)</f>
        <v>43.2</v>
      </c>
      <c r="J32" s="19">
        <f t="shared" ref="J32:L32" si="9">SUM(J25:J31)</f>
        <v>718.92000000000007</v>
      </c>
      <c r="K32" s="25"/>
      <c r="L32" s="19">
        <f t="shared" si="9"/>
        <v>85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630</v>
      </c>
      <c r="G43" s="32">
        <f t="shared" ref="G43" si="14">G32+G42</f>
        <v>11.33</v>
      </c>
      <c r="H43" s="32">
        <f t="shared" ref="H43" si="15">H32+H42</f>
        <v>18.869999999999997</v>
      </c>
      <c r="I43" s="32">
        <f t="shared" ref="I43" si="16">I32+I42</f>
        <v>43.2</v>
      </c>
      <c r="J43" s="32">
        <f t="shared" ref="J43:L43" si="17">J32+J42</f>
        <v>718.92000000000007</v>
      </c>
      <c r="K43" s="32"/>
      <c r="L43" s="32">
        <f t="shared" si="17"/>
        <v>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80</v>
      </c>
      <c r="G44" s="40">
        <v>6.12</v>
      </c>
      <c r="H44" s="40">
        <v>9.1300000000000008</v>
      </c>
      <c r="I44" s="40">
        <v>2.54</v>
      </c>
      <c r="J44" s="40">
        <v>63</v>
      </c>
      <c r="K44" s="41">
        <v>245</v>
      </c>
      <c r="L44" s="40">
        <v>31.51</v>
      </c>
    </row>
    <row r="45" spans="1:12" ht="15">
      <c r="A45" s="23"/>
      <c r="B45" s="15"/>
      <c r="C45" s="11"/>
      <c r="D45" s="6"/>
      <c r="E45" s="42" t="s">
        <v>50</v>
      </c>
      <c r="F45" s="43">
        <v>150</v>
      </c>
      <c r="G45" s="43">
        <v>3.06</v>
      </c>
      <c r="H45" s="43">
        <v>1.2</v>
      </c>
      <c r="I45" s="43">
        <v>20.45</v>
      </c>
      <c r="J45" s="43">
        <v>137.25</v>
      </c>
      <c r="K45" s="44">
        <v>694</v>
      </c>
      <c r="L45" s="43">
        <v>12</v>
      </c>
    </row>
    <row r="46" spans="1:12" ht="1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0.04</v>
      </c>
      <c r="H46" s="43">
        <v>0</v>
      </c>
      <c r="I46" s="43">
        <v>24.76</v>
      </c>
      <c r="J46" s="43">
        <v>94.2</v>
      </c>
      <c r="K46" s="44">
        <v>868</v>
      </c>
      <c r="L46" s="43">
        <v>4.5999999999999996</v>
      </c>
    </row>
    <row r="47" spans="1:12" ht="15">
      <c r="A47" s="23"/>
      <c r="B47" s="15"/>
      <c r="C47" s="11"/>
      <c r="D47" s="7" t="s">
        <v>23</v>
      </c>
      <c r="E47" s="42"/>
      <c r="F47" s="43">
        <v>100</v>
      </c>
      <c r="G47" s="43">
        <v>3.07</v>
      </c>
      <c r="H47" s="43">
        <v>1.07</v>
      </c>
      <c r="I47" s="43">
        <v>6.3</v>
      </c>
      <c r="J47" s="43">
        <v>107.22</v>
      </c>
      <c r="K47" s="44">
        <v>8</v>
      </c>
      <c r="L47" s="43">
        <v>6.29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51</v>
      </c>
      <c r="F49" s="43">
        <v>50</v>
      </c>
      <c r="G49" s="43">
        <v>1</v>
      </c>
      <c r="H49" s="43">
        <v>0.04</v>
      </c>
      <c r="I49" s="43">
        <v>2.2999999999999998</v>
      </c>
      <c r="J49" s="43">
        <v>21</v>
      </c>
      <c r="K49" s="44"/>
      <c r="L49" s="43">
        <v>3.25</v>
      </c>
    </row>
    <row r="50" spans="1:12" ht="15">
      <c r="A50" s="23"/>
      <c r="B50" s="15"/>
      <c r="C50" s="11"/>
      <c r="D50" s="6"/>
      <c r="E50" s="42" t="s">
        <v>43</v>
      </c>
      <c r="F50" s="43">
        <v>10</v>
      </c>
      <c r="G50" s="43">
        <v>0.06</v>
      </c>
      <c r="H50" s="43">
        <v>8.1999999999999993</v>
      </c>
      <c r="I50" s="43">
        <v>0.1</v>
      </c>
      <c r="J50" s="43">
        <v>75</v>
      </c>
      <c r="K50" s="44">
        <v>41</v>
      </c>
      <c r="L50" s="43">
        <v>6.2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13.35</v>
      </c>
      <c r="H51" s="19">
        <f t="shared" ref="H51" si="19">SUM(H44:H50)</f>
        <v>19.64</v>
      </c>
      <c r="I51" s="19">
        <f t="shared" ref="I51" si="20">SUM(I44:I50)</f>
        <v>56.449999999999996</v>
      </c>
      <c r="J51" s="19">
        <f t="shared" ref="J51:L51" si="21">SUM(J44:J50)</f>
        <v>497.66999999999996</v>
      </c>
      <c r="K51" s="25"/>
      <c r="L51" s="19">
        <f t="shared" si="21"/>
        <v>63.850000000000009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590</v>
      </c>
      <c r="G62" s="32">
        <f t="shared" ref="G62" si="26">G51+G61</f>
        <v>13.35</v>
      </c>
      <c r="H62" s="32">
        <f t="shared" ref="H62" si="27">H51+H61</f>
        <v>19.64</v>
      </c>
      <c r="I62" s="32">
        <f t="shared" ref="I62" si="28">I51+I61</f>
        <v>56.449999999999996</v>
      </c>
      <c r="J62" s="32">
        <f t="shared" ref="J62:L62" si="29">J51+J61</f>
        <v>497.66999999999996</v>
      </c>
      <c r="K62" s="32"/>
      <c r="L62" s="32">
        <f t="shared" si="29"/>
        <v>63.850000000000009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200</v>
      </c>
      <c r="G63" s="40">
        <v>25.94</v>
      </c>
      <c r="H63" s="40">
        <v>22.07</v>
      </c>
      <c r="I63" s="40">
        <v>35.96</v>
      </c>
      <c r="J63" s="40">
        <v>446</v>
      </c>
      <c r="K63" s="41">
        <v>438</v>
      </c>
      <c r="L63" s="40">
        <v>50.06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3.52</v>
      </c>
      <c r="H65" s="43">
        <v>1.72</v>
      </c>
      <c r="I65" s="43">
        <v>25.49</v>
      </c>
      <c r="J65" s="43">
        <v>145.19999999999999</v>
      </c>
      <c r="K65" s="44">
        <v>382</v>
      </c>
      <c r="L65" s="43">
        <v>24.92</v>
      </c>
    </row>
    <row r="66" spans="1:12" ht="15">
      <c r="A66" s="23"/>
      <c r="B66" s="15"/>
      <c r="C66" s="11"/>
      <c r="D66" s="7" t="s">
        <v>23</v>
      </c>
      <c r="E66" s="42"/>
      <c r="F66" s="43">
        <v>100</v>
      </c>
      <c r="G66" s="43">
        <v>3.07</v>
      </c>
      <c r="H66" s="43">
        <v>1.07</v>
      </c>
      <c r="I66" s="43">
        <v>20.9</v>
      </c>
      <c r="J66" s="43">
        <v>107.2</v>
      </c>
      <c r="K66" s="44">
        <v>8</v>
      </c>
      <c r="L66" s="43">
        <v>6.29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54</v>
      </c>
      <c r="F68" s="43">
        <v>15</v>
      </c>
      <c r="G68" s="43">
        <v>3.48</v>
      </c>
      <c r="H68" s="43">
        <v>4.43</v>
      </c>
      <c r="I68" s="43">
        <v>0</v>
      </c>
      <c r="J68" s="43">
        <v>54.6</v>
      </c>
      <c r="K68" s="44">
        <v>42</v>
      </c>
      <c r="L68" s="43">
        <v>10.199999999999999</v>
      </c>
    </row>
    <row r="69" spans="1:12" ht="15">
      <c r="A69" s="23"/>
      <c r="B69" s="15"/>
      <c r="C69" s="11"/>
      <c r="D69" s="6"/>
      <c r="E69" s="42" t="s">
        <v>55</v>
      </c>
      <c r="F69" s="43">
        <v>50</v>
      </c>
      <c r="G69" s="43">
        <v>1</v>
      </c>
      <c r="H69" s="43">
        <v>0.04</v>
      </c>
      <c r="I69" s="43">
        <v>2.2999999999999998</v>
      </c>
      <c r="J69" s="43">
        <v>21</v>
      </c>
      <c r="K69" s="44">
        <v>70</v>
      </c>
      <c r="L69" s="43">
        <v>6.25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37.01</v>
      </c>
      <c r="H70" s="19">
        <f t="shared" ref="H70" si="31">SUM(H63:H69)</f>
        <v>29.33</v>
      </c>
      <c r="I70" s="19">
        <f t="shared" ref="I70" si="32">SUM(I63:I69)</f>
        <v>84.649999999999991</v>
      </c>
      <c r="J70" s="19">
        <f t="shared" ref="J70:L70" si="33">SUM(J63:J69)</f>
        <v>774.00000000000011</v>
      </c>
      <c r="K70" s="25"/>
      <c r="L70" s="19">
        <f t="shared" si="33"/>
        <v>97.720000000000013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565</v>
      </c>
      <c r="G81" s="32">
        <f t="shared" ref="G81" si="38">G70+G80</f>
        <v>37.01</v>
      </c>
      <c r="H81" s="32">
        <f t="shared" ref="H81" si="39">H70+H80</f>
        <v>29.33</v>
      </c>
      <c r="I81" s="32">
        <f t="shared" ref="I81" si="40">I70+I80</f>
        <v>84.649999999999991</v>
      </c>
      <c r="J81" s="32">
        <f t="shared" ref="J81:L81" si="41">J70+J80</f>
        <v>774.00000000000011</v>
      </c>
      <c r="K81" s="32"/>
      <c r="L81" s="32">
        <f t="shared" si="41"/>
        <v>97.720000000000013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6.32</v>
      </c>
      <c r="H82" s="40">
        <v>8.9600000000000009</v>
      </c>
      <c r="I82" s="40">
        <v>12.56</v>
      </c>
      <c r="J82" s="40">
        <v>250.1</v>
      </c>
      <c r="K82" s="41">
        <v>16</v>
      </c>
      <c r="L82" s="40">
        <v>20.61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0.2</v>
      </c>
      <c r="H84" s="43">
        <v>0</v>
      </c>
      <c r="I84" s="43">
        <v>14</v>
      </c>
      <c r="J84" s="43">
        <v>70.33</v>
      </c>
      <c r="K84" s="44">
        <v>943</v>
      </c>
      <c r="L84" s="43">
        <v>5.68</v>
      </c>
    </row>
    <row r="85" spans="1:12" ht="15">
      <c r="A85" s="23"/>
      <c r="B85" s="15"/>
      <c r="C85" s="11"/>
      <c r="D85" s="7" t="s">
        <v>23</v>
      </c>
      <c r="E85" s="42"/>
      <c r="F85" s="43">
        <v>100</v>
      </c>
      <c r="G85" s="43">
        <v>3.07</v>
      </c>
      <c r="H85" s="43">
        <v>1.07</v>
      </c>
      <c r="I85" s="43">
        <v>20.9</v>
      </c>
      <c r="J85" s="43">
        <v>107.2</v>
      </c>
      <c r="K85" s="44">
        <v>8</v>
      </c>
      <c r="L85" s="43">
        <v>6.29</v>
      </c>
    </row>
    <row r="86" spans="1:12" ht="15">
      <c r="A86" s="23"/>
      <c r="B86" s="15"/>
      <c r="C86" s="11"/>
      <c r="D86" s="7" t="s">
        <v>24</v>
      </c>
      <c r="E86" s="42" t="s">
        <v>58</v>
      </c>
      <c r="F86" s="43">
        <v>120</v>
      </c>
      <c r="G86" s="43">
        <v>0.3</v>
      </c>
      <c r="H86" s="43">
        <v>0.2</v>
      </c>
      <c r="I86" s="43">
        <v>13.7</v>
      </c>
      <c r="J86" s="43">
        <v>62.4</v>
      </c>
      <c r="K86" s="44"/>
      <c r="L86" s="43">
        <v>18</v>
      </c>
    </row>
    <row r="87" spans="1:12" ht="15">
      <c r="A87" s="23"/>
      <c r="B87" s="15"/>
      <c r="C87" s="11"/>
      <c r="D87" s="6"/>
      <c r="E87" s="42" t="s">
        <v>43</v>
      </c>
      <c r="F87" s="43">
        <v>10</v>
      </c>
      <c r="G87" s="43">
        <v>0.06</v>
      </c>
      <c r="H87" s="43">
        <v>8.1999999999999993</v>
      </c>
      <c r="I87" s="43">
        <v>0.1</v>
      </c>
      <c r="J87" s="43">
        <v>75</v>
      </c>
      <c r="K87" s="44">
        <v>41</v>
      </c>
      <c r="L87" s="43">
        <v>6.2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9.9500000000000011</v>
      </c>
      <c r="H89" s="19">
        <f t="shared" ref="H89" si="43">SUM(H82:H88)</f>
        <v>18.43</v>
      </c>
      <c r="I89" s="19">
        <f t="shared" ref="I89" si="44">SUM(I82:I88)</f>
        <v>61.26</v>
      </c>
      <c r="J89" s="19">
        <f t="shared" ref="J89:L89" si="45">SUM(J82:J88)</f>
        <v>565.03</v>
      </c>
      <c r="K89" s="25"/>
      <c r="L89" s="19">
        <f t="shared" si="45"/>
        <v>56.78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630</v>
      </c>
      <c r="G100" s="32">
        <f t="shared" ref="G100" si="50">G89+G99</f>
        <v>9.9500000000000011</v>
      </c>
      <c r="H100" s="32">
        <f t="shared" ref="H100" si="51">H89+H99</f>
        <v>18.43</v>
      </c>
      <c r="I100" s="32">
        <f t="shared" ref="I100" si="52">I89+I99</f>
        <v>61.26</v>
      </c>
      <c r="J100" s="32">
        <f t="shared" ref="J100:L100" si="53">J89+J99</f>
        <v>565.03</v>
      </c>
      <c r="K100" s="32"/>
      <c r="L100" s="32">
        <f t="shared" si="53"/>
        <v>56.78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8.9700000000000006</v>
      </c>
      <c r="H101" s="40">
        <v>7.21</v>
      </c>
      <c r="I101" s="40">
        <v>8.2100000000000009</v>
      </c>
      <c r="J101" s="40">
        <v>135.21</v>
      </c>
      <c r="K101" s="41">
        <v>268</v>
      </c>
      <c r="L101" s="40">
        <v>49.17</v>
      </c>
    </row>
    <row r="102" spans="1:12" ht="15">
      <c r="A102" s="23"/>
      <c r="B102" s="15"/>
      <c r="C102" s="11"/>
      <c r="D102" s="6"/>
      <c r="E102" s="42" t="s">
        <v>60</v>
      </c>
      <c r="F102" s="43">
        <v>150</v>
      </c>
      <c r="G102" s="43">
        <v>5.75</v>
      </c>
      <c r="H102" s="43">
        <v>4.0599999999999996</v>
      </c>
      <c r="I102" s="43">
        <v>38.6</v>
      </c>
      <c r="J102" s="43">
        <v>243.8</v>
      </c>
      <c r="K102" s="44">
        <v>165</v>
      </c>
      <c r="L102" s="43">
        <v>6.2</v>
      </c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0.04</v>
      </c>
      <c r="H103" s="43">
        <v>0</v>
      </c>
      <c r="I103" s="43">
        <v>24.76</v>
      </c>
      <c r="J103" s="43">
        <v>94.2</v>
      </c>
      <c r="K103" s="44">
        <v>868</v>
      </c>
      <c r="L103" s="43">
        <v>4.5999999999999996</v>
      </c>
    </row>
    <row r="104" spans="1:12" ht="15">
      <c r="A104" s="23"/>
      <c r="B104" s="15"/>
      <c r="C104" s="11"/>
      <c r="D104" s="7" t="s">
        <v>23</v>
      </c>
      <c r="E104" s="42"/>
      <c r="F104" s="43">
        <v>100</v>
      </c>
      <c r="G104" s="43">
        <v>3.07</v>
      </c>
      <c r="H104" s="43">
        <v>1.07</v>
      </c>
      <c r="I104" s="43">
        <v>6.3</v>
      </c>
      <c r="J104" s="43">
        <v>107.22</v>
      </c>
      <c r="K104" s="44">
        <v>8</v>
      </c>
      <c r="L104" s="43">
        <v>6.29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120</v>
      </c>
      <c r="G105" s="43">
        <v>1.1000000000000001</v>
      </c>
      <c r="H105" s="43">
        <v>0.2</v>
      </c>
      <c r="I105" s="43">
        <v>9.6999999999999993</v>
      </c>
      <c r="J105" s="43">
        <v>51.6</v>
      </c>
      <c r="K105" s="44"/>
      <c r="L105" s="43">
        <v>22.8</v>
      </c>
    </row>
    <row r="106" spans="1:12" ht="15">
      <c r="A106" s="23"/>
      <c r="B106" s="15"/>
      <c r="C106" s="11"/>
      <c r="D106" s="6"/>
      <c r="E106" s="42" t="s">
        <v>43</v>
      </c>
      <c r="F106" s="43">
        <v>10</v>
      </c>
      <c r="G106" s="43">
        <v>0.06</v>
      </c>
      <c r="H106" s="43">
        <v>8.1999999999999993</v>
      </c>
      <c r="I106" s="43">
        <v>0.01</v>
      </c>
      <c r="J106" s="43">
        <v>75</v>
      </c>
      <c r="K106" s="44">
        <v>41</v>
      </c>
      <c r="L106" s="43">
        <v>6.2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18.989999999999998</v>
      </c>
      <c r="H108" s="19">
        <f t="shared" si="54"/>
        <v>20.74</v>
      </c>
      <c r="I108" s="19">
        <f t="shared" si="54"/>
        <v>87.580000000000013</v>
      </c>
      <c r="J108" s="19">
        <f t="shared" si="54"/>
        <v>707.03</v>
      </c>
      <c r="K108" s="25"/>
      <c r="L108" s="19">
        <f t="shared" ref="L108" si="55">SUM(L101:L107)</f>
        <v>95.26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660</v>
      </c>
      <c r="G119" s="32">
        <f t="shared" ref="G119" si="58">G108+G118</f>
        <v>18.989999999999998</v>
      </c>
      <c r="H119" s="32">
        <f t="shared" ref="H119" si="59">H108+H118</f>
        <v>20.74</v>
      </c>
      <c r="I119" s="32">
        <f t="shared" ref="I119" si="60">I108+I118</f>
        <v>87.580000000000013</v>
      </c>
      <c r="J119" s="32">
        <f t="shared" ref="J119:L119" si="61">J108+J118</f>
        <v>707.03</v>
      </c>
      <c r="K119" s="32"/>
      <c r="L119" s="32">
        <f t="shared" si="61"/>
        <v>95.26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190</v>
      </c>
      <c r="G120" s="40">
        <v>11.8</v>
      </c>
      <c r="H120" s="40">
        <v>8.76</v>
      </c>
      <c r="I120" s="40">
        <v>29.2</v>
      </c>
      <c r="J120" s="40">
        <v>389.6</v>
      </c>
      <c r="K120" s="41">
        <v>237</v>
      </c>
      <c r="L120" s="40">
        <v>74.92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3.52</v>
      </c>
      <c r="H122" s="43">
        <v>1.72</v>
      </c>
      <c r="I122" s="43">
        <v>25.49</v>
      </c>
      <c r="J122" s="43">
        <v>145.19999999999999</v>
      </c>
      <c r="K122" s="44">
        <v>382</v>
      </c>
      <c r="L122" s="43">
        <v>24.92</v>
      </c>
    </row>
    <row r="123" spans="1:12" ht="15">
      <c r="A123" s="14"/>
      <c r="B123" s="15"/>
      <c r="C123" s="11"/>
      <c r="D123" s="7" t="s">
        <v>23</v>
      </c>
      <c r="E123" s="42"/>
      <c r="F123" s="43">
        <v>100</v>
      </c>
      <c r="G123" s="43">
        <v>3.07</v>
      </c>
      <c r="H123" s="43">
        <v>1.07</v>
      </c>
      <c r="I123" s="43">
        <v>20.9</v>
      </c>
      <c r="J123" s="43">
        <v>107.2</v>
      </c>
      <c r="K123" s="44">
        <v>8</v>
      </c>
      <c r="L123" s="43">
        <v>6.29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43</v>
      </c>
      <c r="F125" s="43">
        <v>10</v>
      </c>
      <c r="G125" s="43">
        <v>0.06</v>
      </c>
      <c r="H125" s="43">
        <v>8.1999999999999993</v>
      </c>
      <c r="I125" s="43">
        <v>0.1</v>
      </c>
      <c r="J125" s="43">
        <v>75</v>
      </c>
      <c r="K125" s="44">
        <v>41</v>
      </c>
      <c r="L125" s="43">
        <v>6.2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18.45</v>
      </c>
      <c r="H127" s="19">
        <f t="shared" si="62"/>
        <v>19.75</v>
      </c>
      <c r="I127" s="19">
        <f t="shared" si="62"/>
        <v>75.69</v>
      </c>
      <c r="J127" s="19">
        <f t="shared" si="62"/>
        <v>717</v>
      </c>
      <c r="K127" s="25"/>
      <c r="L127" s="19">
        <f t="shared" ref="L127" si="63">SUM(L120:L126)</f>
        <v>112.33000000000001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18.45</v>
      </c>
      <c r="H138" s="32">
        <f t="shared" ref="H138" si="67">H127+H137</f>
        <v>19.75</v>
      </c>
      <c r="I138" s="32">
        <f t="shared" ref="I138" si="68">I127+I137</f>
        <v>75.69</v>
      </c>
      <c r="J138" s="32">
        <f t="shared" ref="J138:L138" si="69">J127+J137</f>
        <v>717</v>
      </c>
      <c r="K138" s="32"/>
      <c r="L138" s="32">
        <f t="shared" si="69"/>
        <v>112.33000000000001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6.02</v>
      </c>
      <c r="H139" s="40">
        <v>7.77</v>
      </c>
      <c r="I139" s="40">
        <v>27</v>
      </c>
      <c r="J139" s="40">
        <v>137.22</v>
      </c>
      <c r="K139" s="41">
        <v>137</v>
      </c>
      <c r="L139" s="40">
        <v>52.69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0.2</v>
      </c>
      <c r="H141" s="43">
        <v>0</v>
      </c>
      <c r="I141" s="43">
        <v>14</v>
      </c>
      <c r="J141" s="43">
        <v>70.33</v>
      </c>
      <c r="K141" s="44">
        <v>943</v>
      </c>
      <c r="L141" s="43">
        <v>5.68</v>
      </c>
    </row>
    <row r="142" spans="1:12" ht="15.75" customHeight="1">
      <c r="A142" s="23"/>
      <c r="B142" s="15"/>
      <c r="C142" s="11"/>
      <c r="D142" s="7" t="s">
        <v>23</v>
      </c>
      <c r="E142" s="42"/>
      <c r="F142" s="43">
        <v>100</v>
      </c>
      <c r="G142" s="43">
        <v>3.07</v>
      </c>
      <c r="H142" s="43">
        <v>1.07</v>
      </c>
      <c r="I142" s="43">
        <v>6.3</v>
      </c>
      <c r="J142" s="43">
        <v>107.22</v>
      </c>
      <c r="K142" s="44">
        <v>8</v>
      </c>
      <c r="L142" s="43">
        <v>6.29</v>
      </c>
    </row>
    <row r="143" spans="1:12" ht="15">
      <c r="A143" s="23"/>
      <c r="B143" s="15"/>
      <c r="C143" s="11"/>
      <c r="D143" s="7" t="s">
        <v>24</v>
      </c>
      <c r="E143" s="42" t="s">
        <v>58</v>
      </c>
      <c r="F143" s="43">
        <v>120</v>
      </c>
      <c r="G143" s="43">
        <v>0.3</v>
      </c>
      <c r="H143" s="43">
        <v>0.2</v>
      </c>
      <c r="I143" s="43">
        <v>13.7</v>
      </c>
      <c r="J143" s="43">
        <v>62.4</v>
      </c>
      <c r="K143" s="44"/>
      <c r="L143" s="43">
        <v>18</v>
      </c>
    </row>
    <row r="144" spans="1:12" ht="15">
      <c r="A144" s="23"/>
      <c r="B144" s="15"/>
      <c r="C144" s="11"/>
      <c r="D144" s="6"/>
      <c r="E144" s="42" t="s">
        <v>63</v>
      </c>
      <c r="F144" s="43">
        <v>15</v>
      </c>
      <c r="G144" s="43">
        <v>3.48</v>
      </c>
      <c r="H144" s="43">
        <v>4.43</v>
      </c>
      <c r="I144" s="43">
        <v>0</v>
      </c>
      <c r="J144" s="43">
        <v>54.6</v>
      </c>
      <c r="K144" s="44">
        <v>42</v>
      </c>
      <c r="L144" s="43">
        <v>10.199999999999999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635</v>
      </c>
      <c r="G146" s="19">
        <f t="shared" ref="G146:J146" si="70">SUM(G139:G145)</f>
        <v>13.07</v>
      </c>
      <c r="H146" s="19">
        <f t="shared" si="70"/>
        <v>13.469999999999999</v>
      </c>
      <c r="I146" s="19">
        <f t="shared" si="70"/>
        <v>61</v>
      </c>
      <c r="J146" s="19">
        <f t="shared" si="70"/>
        <v>431.77</v>
      </c>
      <c r="K146" s="25"/>
      <c r="L146" s="19">
        <f t="shared" ref="L146" si="71">SUM(L139:L145)</f>
        <v>92.86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635</v>
      </c>
      <c r="G157" s="32">
        <f t="shared" ref="G157" si="74">G146+G156</f>
        <v>13.07</v>
      </c>
      <c r="H157" s="32">
        <f t="shared" ref="H157" si="75">H146+H156</f>
        <v>13.469999999999999</v>
      </c>
      <c r="I157" s="32">
        <f t="shared" ref="I157" si="76">I146+I156</f>
        <v>61</v>
      </c>
      <c r="J157" s="32">
        <f t="shared" ref="J157:L157" si="77">J146+J156</f>
        <v>431.77</v>
      </c>
      <c r="K157" s="32"/>
      <c r="L157" s="32">
        <f t="shared" si="77"/>
        <v>92.86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150</v>
      </c>
      <c r="G158" s="40">
        <v>4.79</v>
      </c>
      <c r="H158" s="40">
        <v>4.59</v>
      </c>
      <c r="I158" s="40">
        <v>30.62</v>
      </c>
      <c r="J158" s="40">
        <v>211.7</v>
      </c>
      <c r="K158" s="41">
        <v>688</v>
      </c>
      <c r="L158" s="40">
        <v>6.3</v>
      </c>
    </row>
    <row r="159" spans="1:12" ht="15">
      <c r="A159" s="23"/>
      <c r="B159" s="15"/>
      <c r="C159" s="11"/>
      <c r="D159" s="6"/>
      <c r="E159" s="42" t="s">
        <v>65</v>
      </c>
      <c r="F159" s="43">
        <v>65</v>
      </c>
      <c r="G159" s="43">
        <v>18.11</v>
      </c>
      <c r="H159" s="43">
        <v>11.11</v>
      </c>
      <c r="I159" s="43">
        <v>0.06</v>
      </c>
      <c r="J159" s="43">
        <v>237.24</v>
      </c>
      <c r="K159" s="44">
        <v>301</v>
      </c>
      <c r="L159" s="43">
        <v>20.059999999999999</v>
      </c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1.4</v>
      </c>
      <c r="H160" s="43">
        <v>2</v>
      </c>
      <c r="I160" s="43">
        <v>22.4</v>
      </c>
      <c r="J160" s="43">
        <v>116</v>
      </c>
      <c r="K160" s="44">
        <v>395</v>
      </c>
      <c r="L160" s="43">
        <v>10.01</v>
      </c>
    </row>
    <row r="161" spans="1:12" ht="15">
      <c r="A161" s="23"/>
      <c r="B161" s="15"/>
      <c r="C161" s="11"/>
      <c r="D161" s="7" t="s">
        <v>23</v>
      </c>
      <c r="E161" s="42"/>
      <c r="F161" s="43">
        <v>100</v>
      </c>
      <c r="G161" s="43">
        <v>3.07</v>
      </c>
      <c r="H161" s="43">
        <v>1.07</v>
      </c>
      <c r="I161" s="43">
        <v>8.3000000000000007</v>
      </c>
      <c r="J161" s="43">
        <v>107.22</v>
      </c>
      <c r="K161" s="44">
        <v>8</v>
      </c>
      <c r="L161" s="43">
        <v>6.26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43</v>
      </c>
      <c r="F163" s="43">
        <v>10</v>
      </c>
      <c r="G163" s="43">
        <v>0.06</v>
      </c>
      <c r="H163" s="43">
        <v>8.1999999999999993</v>
      </c>
      <c r="I163" s="43">
        <v>0.1</v>
      </c>
      <c r="J163" s="43">
        <v>75</v>
      </c>
      <c r="K163" s="44">
        <v>41</v>
      </c>
      <c r="L163" s="43">
        <v>6.2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27.429999999999996</v>
      </c>
      <c r="H165" s="19">
        <f t="shared" si="78"/>
        <v>26.97</v>
      </c>
      <c r="I165" s="19">
        <f t="shared" si="78"/>
        <v>61.48</v>
      </c>
      <c r="J165" s="19">
        <f t="shared" si="78"/>
        <v>747.16000000000008</v>
      </c>
      <c r="K165" s="25"/>
      <c r="L165" s="19">
        <f t="shared" ref="L165" si="79">SUM(L158:L164)</f>
        <v>48.83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525</v>
      </c>
      <c r="G176" s="32">
        <f t="shared" ref="G176" si="82">G165+G175</f>
        <v>27.429999999999996</v>
      </c>
      <c r="H176" s="32">
        <f t="shared" ref="H176" si="83">H165+H175</f>
        <v>26.97</v>
      </c>
      <c r="I176" s="32">
        <f t="shared" ref="I176" si="84">I165+I175</f>
        <v>61.48</v>
      </c>
      <c r="J176" s="32">
        <f t="shared" ref="J176:L176" si="85">J165+J175</f>
        <v>747.16000000000008</v>
      </c>
      <c r="K176" s="32"/>
      <c r="L176" s="32">
        <f t="shared" si="85"/>
        <v>48.83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200</v>
      </c>
      <c r="G177" s="40">
        <v>5.3</v>
      </c>
      <c r="H177" s="40">
        <v>7.12</v>
      </c>
      <c r="I177" s="40">
        <v>33.11</v>
      </c>
      <c r="J177" s="40">
        <v>217.61</v>
      </c>
      <c r="K177" s="41">
        <v>168</v>
      </c>
      <c r="L177" s="40">
        <v>21.84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0.2</v>
      </c>
      <c r="H179" s="43">
        <v>0.04</v>
      </c>
      <c r="I179" s="43">
        <v>10.199999999999999</v>
      </c>
      <c r="J179" s="43">
        <v>41</v>
      </c>
      <c r="K179" s="44">
        <v>943</v>
      </c>
      <c r="L179" s="43">
        <v>5.68</v>
      </c>
    </row>
    <row r="180" spans="1:12" ht="15">
      <c r="A180" s="23"/>
      <c r="B180" s="15"/>
      <c r="C180" s="11"/>
      <c r="D180" s="7" t="s">
        <v>23</v>
      </c>
      <c r="E180" s="42"/>
      <c r="F180" s="43">
        <v>100</v>
      </c>
      <c r="G180" s="43">
        <v>3.07</v>
      </c>
      <c r="H180" s="43">
        <v>1.07</v>
      </c>
      <c r="I180" s="43">
        <v>8.3000000000000007</v>
      </c>
      <c r="J180" s="43">
        <v>107.22</v>
      </c>
      <c r="K180" s="44">
        <v>8</v>
      </c>
      <c r="L180" s="43">
        <v>6.29</v>
      </c>
    </row>
    <row r="181" spans="1:12" ht="15">
      <c r="A181" s="23"/>
      <c r="B181" s="15"/>
      <c r="C181" s="11"/>
      <c r="D181" s="7" t="s">
        <v>24</v>
      </c>
      <c r="E181" s="42" t="s">
        <v>68</v>
      </c>
      <c r="F181" s="43">
        <v>120</v>
      </c>
      <c r="G181" s="43">
        <v>0.5</v>
      </c>
      <c r="H181" s="43">
        <v>0.4</v>
      </c>
      <c r="I181" s="43">
        <v>12.4</v>
      </c>
      <c r="J181" s="43">
        <v>56.4</v>
      </c>
      <c r="K181" s="44"/>
      <c r="L181" s="43">
        <v>30</v>
      </c>
    </row>
    <row r="182" spans="1:12" ht="15">
      <c r="A182" s="23"/>
      <c r="B182" s="15"/>
      <c r="C182" s="11"/>
      <c r="D182" s="6"/>
      <c r="E182" s="42" t="s">
        <v>43</v>
      </c>
      <c r="F182" s="43">
        <v>10</v>
      </c>
      <c r="G182" s="43">
        <v>0.06</v>
      </c>
      <c r="H182" s="43">
        <v>8.1999999999999993</v>
      </c>
      <c r="I182" s="43">
        <v>0.1</v>
      </c>
      <c r="J182" s="43">
        <v>75</v>
      </c>
      <c r="K182" s="44">
        <v>41</v>
      </c>
      <c r="L182" s="43">
        <v>6.2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9.1300000000000008</v>
      </c>
      <c r="H184" s="19">
        <f t="shared" si="86"/>
        <v>16.829999999999998</v>
      </c>
      <c r="I184" s="19">
        <f t="shared" si="86"/>
        <v>64.11</v>
      </c>
      <c r="J184" s="19">
        <f t="shared" si="86"/>
        <v>497.23</v>
      </c>
      <c r="K184" s="25"/>
      <c r="L184" s="19">
        <f t="shared" ref="L184" si="87">SUM(L177:L183)</f>
        <v>70.010000000000005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90">G184+G194</f>
        <v>9.1300000000000008</v>
      </c>
      <c r="H195" s="32">
        <f t="shared" ref="H195" si="91">H184+H194</f>
        <v>16.829999999999998</v>
      </c>
      <c r="I195" s="32">
        <f t="shared" ref="I195" si="92">I184+I194</f>
        <v>64.11</v>
      </c>
      <c r="J195" s="32">
        <f t="shared" ref="J195:L195" si="93">J184+J194</f>
        <v>497.23</v>
      </c>
      <c r="K195" s="32"/>
      <c r="L195" s="32">
        <f t="shared" si="93"/>
        <v>70.010000000000005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17.12</v>
      </c>
      <c r="H196" s="34">
        <f t="shared" si="94"/>
        <v>20.22</v>
      </c>
      <c r="I196" s="34">
        <f t="shared" si="94"/>
        <v>67.559499999999986</v>
      </c>
      <c r="J196" s="34">
        <f t="shared" si="94"/>
        <v>627.04299999999989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77.683000000000021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2022-05-16T14:23:56Z</dcterms:created>
  <dcterms:modified xsi:type="dcterms:W3CDTF">2023-12-18T03:42:46Z</dcterms:modified>
</cp:coreProperties>
</file>